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frutuoso\Desktop\Departamento Estadisticas\2018\Boletin Estadistico Institucional Jul-Sept 2018\Formato Excel\"/>
    </mc:Choice>
  </mc:AlternateContent>
  <bookViews>
    <workbookView xWindow="0" yWindow="0" windowWidth="19200" windowHeight="11595"/>
  </bookViews>
  <sheets>
    <sheet name="COBA-Charlas Abr-Jun 2018" sheetId="2" r:id="rId1"/>
  </sheets>
  <externalReferences>
    <externalReference r:id="rId2"/>
  </externalReferences>
  <definedNames>
    <definedName name="ff">'[1]Por Sexo'!$B$6</definedName>
    <definedName name="gdfyhgj" localSheetId="0">#REF!</definedName>
    <definedName name="gdfyhgj">#REF!</definedName>
    <definedName name="jjj" localSheetId="0">#REF!</definedName>
    <definedName name="jjj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2" l="1"/>
  <c r="E10" i="2" l="1"/>
  <c r="E9" i="2"/>
  <c r="E8" i="2"/>
  <c r="E11" i="2" s="1"/>
</calcChain>
</file>

<file path=xl/sharedStrings.xml><?xml version="1.0" encoding="utf-8"?>
<sst xmlns="http://schemas.openxmlformats.org/spreadsheetml/2006/main" count="11" uniqueCount="11">
  <si>
    <t>MES</t>
  </si>
  <si>
    <t>TOTAL</t>
  </si>
  <si>
    <t>CANTIDAD</t>
  </si>
  <si>
    <t>%</t>
  </si>
  <si>
    <t>DEPARTAMENTO CONTROL DE BEBIDAS ALCOHOLICAS (COBA)</t>
  </si>
  <si>
    <t>CANTIDAD DE INFRACTORES QUE RECIBIERON CHARLA DE 
CONCIENTIZACIÓN SOBRE EL CUMPLIMIENTO DE LA LEY 308-06</t>
  </si>
  <si>
    <t>JULIO-SEPTIEMBRE 2018</t>
  </si>
  <si>
    <t>JULIO</t>
  </si>
  <si>
    <t>AGOSTO</t>
  </si>
  <si>
    <t>SEPTIEMBRE</t>
  </si>
  <si>
    <t>La información muestra con respecto al trimestre Julio-Septiembre del año 2018, que de los 1,293 personas que incumplieron la Ley 308-06, recibieron charlas de concientización sobre el cumplimiento de dicha Ley 285 ciudadanos; los meses julio y septiembre fueron los de mayor porcentaje con 34%.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</si>
</sst>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Nyala"/>
    </font>
    <font>
      <b/>
      <sz val="20"/>
      <color rgb="FFFF0000"/>
      <name val="Nyala"/>
    </font>
    <font>
      <b/>
      <sz val="14"/>
      <name val="Nyala"/>
    </font>
    <font>
      <sz val="14"/>
      <name val="Nyala"/>
    </font>
    <font>
      <b/>
      <sz val="11"/>
      <name val="Nyala"/>
    </font>
    <font>
      <b/>
      <sz val="16"/>
      <name val="Nyala"/>
    </font>
    <font>
      <sz val="18"/>
      <name val="Nyala"/>
    </font>
    <font>
      <b/>
      <sz val="11"/>
      <color rgb="FFFF0000"/>
      <name val="Nyala"/>
    </font>
    <font>
      <sz val="11"/>
      <color theme="8" tint="-0.249977111117893"/>
      <name val="Nyala"/>
    </font>
    <font>
      <b/>
      <sz val="20"/>
      <color theme="1"/>
      <name val="Nyala"/>
    </font>
    <font>
      <b/>
      <i/>
      <sz val="20"/>
      <color theme="1"/>
      <name val="Nyala"/>
    </font>
    <font>
      <sz val="16"/>
      <name val="Nyala"/>
    </font>
    <font>
      <b/>
      <sz val="16"/>
      <color theme="4" tint="-0.499984740745262"/>
      <name val="Nyala"/>
    </font>
    <font>
      <b/>
      <sz val="17"/>
      <color rgb="FFFF0000"/>
      <name val="Nyala"/>
    </font>
    <font>
      <b/>
      <sz val="18"/>
      <color theme="4" tint="-0.249977111117893"/>
      <name val="Nyala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1" applyFont="1" applyAlignment="1">
      <alignment horizontal="center" vertical="center" wrapText="1"/>
    </xf>
    <xf numFmtId="49" fontId="3" fillId="0" borderId="0" xfId="1" applyNumberFormat="1" applyFont="1" applyAlignment="1">
      <alignment horizontal="center" wrapText="1"/>
    </xf>
    <xf numFmtId="0" fontId="5" fillId="0" borderId="0" xfId="1" applyFont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8" fillId="0" borderId="0" xfId="1" applyFont="1" applyAlignment="1">
      <alignment vertical="justify" wrapText="1"/>
    </xf>
    <xf numFmtId="0" fontId="3" fillId="0" borderId="0" xfId="1" applyFont="1" applyAlignment="1">
      <alignment wrapText="1"/>
    </xf>
    <xf numFmtId="0" fontId="9" fillId="0" borderId="0" xfId="1" applyFont="1" applyAlignment="1">
      <alignment horizontal="center" wrapText="1"/>
    </xf>
    <xf numFmtId="0" fontId="11" fillId="0" borderId="0" xfId="1" applyFont="1" applyAlignment="1">
      <alignment horizontal="center" wrapText="1"/>
    </xf>
    <xf numFmtId="0" fontId="12" fillId="0" borderId="0" xfId="1" applyFont="1" applyAlignment="1">
      <alignment horizontal="center" wrapText="1"/>
    </xf>
    <xf numFmtId="0" fontId="6" fillId="0" borderId="0" xfId="1" applyFont="1" applyBorder="1" applyAlignment="1">
      <alignment horizontal="center" vertical="center" wrapText="1"/>
    </xf>
    <xf numFmtId="1" fontId="2" fillId="0" borderId="0" xfId="1" applyNumberFormat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9" fontId="7" fillId="3" borderId="1" xfId="2" applyNumberFormat="1" applyFont="1" applyFill="1" applyBorder="1" applyAlignment="1">
      <alignment horizontal="right" vertical="center" wrapText="1" indent="3"/>
    </xf>
    <xf numFmtId="9" fontId="13" fillId="0" borderId="1" xfId="2" applyNumberFormat="1" applyFont="1" applyBorder="1" applyAlignment="1">
      <alignment horizontal="right" vertical="center" wrapText="1" indent="3"/>
    </xf>
    <xf numFmtId="0" fontId="5" fillId="0" borderId="1" xfId="1" applyFont="1" applyBorder="1" applyAlignment="1">
      <alignment vertical="center" wrapText="1"/>
    </xf>
    <xf numFmtId="0" fontId="13" fillId="0" borderId="1" xfId="1" applyFont="1" applyBorder="1" applyAlignment="1">
      <alignment horizontal="right" vertical="center" wrapText="1" indent="5"/>
    </xf>
    <xf numFmtId="1" fontId="7" fillId="3" borderId="1" xfId="1" applyNumberFormat="1" applyFont="1" applyFill="1" applyBorder="1" applyAlignment="1">
      <alignment horizontal="right" vertical="center" wrapText="1" indent="5"/>
    </xf>
    <xf numFmtId="0" fontId="13" fillId="0" borderId="0" xfId="1" applyFont="1" applyAlignment="1">
      <alignment vertical="center" wrapText="1"/>
    </xf>
    <xf numFmtId="0" fontId="2" fillId="0" borderId="0" xfId="1" applyFont="1" applyAlignment="1">
      <alignment vertical="center" wrapText="1"/>
    </xf>
    <xf numFmtId="0" fontId="13" fillId="0" borderId="0" xfId="1" applyFont="1" applyAlignment="1">
      <alignment horizontal="justify" vertical="center" wrapText="1"/>
    </xf>
    <xf numFmtId="0" fontId="16" fillId="0" borderId="0" xfId="1" applyFont="1" applyAlignment="1">
      <alignment horizontal="center" vertical="center" wrapText="1"/>
    </xf>
    <xf numFmtId="0" fontId="14" fillId="0" borderId="0" xfId="1" applyFont="1" applyAlignment="1">
      <alignment horizontal="center" wrapText="1"/>
    </xf>
    <xf numFmtId="49" fontId="15" fillId="0" borderId="0" xfId="1" applyNumberFormat="1" applyFont="1" applyAlignment="1">
      <alignment horizontal="center" wrapText="1"/>
    </xf>
    <xf numFmtId="0" fontId="10" fillId="0" borderId="0" xfId="1" applyFont="1" applyAlignment="1">
      <alignment horizontal="center" vertical="center" wrapText="1"/>
    </xf>
  </cellXfs>
  <cellStyles count="3">
    <cellStyle name="Normal" xfId="0" builtinId="0"/>
    <cellStyle name="Normal 2" xfId="1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>
                <a:latin typeface="Nyala" panose="02000504070300020003" pitchFamily="2" charset="0"/>
              </a:defRPr>
            </a:pPr>
            <a:r>
              <a:rPr lang="en-US" sz="1800">
                <a:latin typeface="Nyala" panose="02000504070300020003" pitchFamily="2" charset="0"/>
              </a:rPr>
              <a:t>Porcentaje de Infractores que</a:t>
            </a:r>
            <a:r>
              <a:rPr lang="en-US" sz="1800" baseline="0">
                <a:latin typeface="Nyala" panose="02000504070300020003" pitchFamily="2" charset="0"/>
              </a:rPr>
              <a:t> recibieron Charlas de Concientización sobre el cumplimiento de </a:t>
            </a:r>
            <a:r>
              <a:rPr lang="en-US" sz="1800">
                <a:latin typeface="Nyala" panose="02000504070300020003" pitchFamily="2" charset="0"/>
              </a:rPr>
              <a:t>la Ley 308-06 </a:t>
            </a:r>
          </a:p>
          <a:p>
            <a:pPr>
              <a:defRPr sz="1800">
                <a:latin typeface="Nyala" panose="02000504070300020003" pitchFamily="2" charset="0"/>
              </a:defRPr>
            </a:pPr>
            <a:r>
              <a:rPr lang="en-US" sz="1800">
                <a:latin typeface="Nyala" panose="02000504070300020003" pitchFamily="2" charset="0"/>
              </a:rPr>
              <a:t>Julio-Septiembre 2018</a:t>
            </a:r>
          </a:p>
        </c:rich>
      </c:tx>
      <c:layout/>
      <c:overlay val="0"/>
    </c:title>
    <c:autoTitleDeleted val="0"/>
    <c:view3D>
      <c:rotX val="10"/>
      <c:rotY val="1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687962985163866E-2"/>
          <c:y val="0.22605470134245176"/>
          <c:w val="0.8262205155105069"/>
          <c:h val="0.71396826346478648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explosion val="1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6"/>
            <c:invertIfNegative val="0"/>
            <c:bubble3D val="0"/>
            <c:explosion val="5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1.5711949246692451E-2"/>
                  <c:y val="-1.16894983893574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5787965939023339E-2"/>
                  <c:y val="-2.0060375798964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9830885540854053E-3"/>
                  <c:y val="-1.16894983893574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6.7169512901796416E-2"/>
                  <c:y val="9.4332432842895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latin typeface="Nyala" pitchFamily="2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'COBA-Charlas Abr-Jun 2018'!$C$8:$C$10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'COBA-Charlas Abr-Jun 2018'!$E$8:$E$10</c:f>
              <c:numCache>
                <c:formatCode>0%</c:formatCode>
                <c:ptCount val="3"/>
                <c:pt idx="0">
                  <c:v>0.34035087719298246</c:v>
                </c:pt>
                <c:pt idx="1">
                  <c:v>0.32280701754385965</c:v>
                </c:pt>
                <c:pt idx="2">
                  <c:v>0.33684210526315789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47340640"/>
        <c:axId val="147341200"/>
        <c:axId val="0"/>
      </c:bar3DChart>
      <c:catAx>
        <c:axId val="147340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chemeClr val="tx1"/>
                </a:solidFill>
                <a:latin typeface="Nyala" panose="02000504070300020003" pitchFamily="2" charset="0"/>
              </a:defRPr>
            </a:pPr>
            <a:endParaRPr lang="es-ES"/>
          </a:p>
        </c:txPr>
        <c:crossAx val="147341200"/>
        <c:crosses val="autoZero"/>
        <c:auto val="1"/>
        <c:lblAlgn val="ctr"/>
        <c:lblOffset val="100"/>
        <c:noMultiLvlLbl val="0"/>
      </c:catAx>
      <c:valAx>
        <c:axId val="1473412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7340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119063</xdr:rowOff>
    </xdr:from>
    <xdr:to>
      <xdr:col>5</xdr:col>
      <xdr:colOff>619125</xdr:colOff>
      <xdr:row>36</xdr:row>
      <xdr:rowOff>107156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/REGISTRO%20PERSONA%20HERIDAS%20POR%20PROVI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2007"/>
      <sheetName val="2008"/>
      <sheetName val="Diversos Motivos H-M"/>
      <sheetName val="Diversos Motivos (2)"/>
      <sheetName val="Por Sexo"/>
      <sheetName val="Por Provincia"/>
      <sheetName val="Provincia Gral."/>
      <sheetName val="Despojos"/>
      <sheetName val="Heridos-Muer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B6">
            <v>5437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tabSelected="1" view="pageLayout" zoomScale="80" zoomScaleNormal="80" zoomScalePageLayoutView="80" workbookViewId="0">
      <selection activeCell="C7" sqref="C7"/>
    </sheetView>
  </sheetViews>
  <sheetFormatPr baseColWidth="10" defaultRowHeight="15" x14ac:dyDescent="0.25"/>
  <cols>
    <col min="1" max="1" width="13.5703125" style="1" customWidth="1"/>
    <col min="2" max="2" width="8.28515625" style="1" customWidth="1"/>
    <col min="3" max="3" width="35.28515625" style="1" customWidth="1"/>
    <col min="4" max="4" width="27.5703125" style="1" customWidth="1"/>
    <col min="5" max="5" width="21.85546875" style="1" customWidth="1"/>
    <col min="6" max="6" width="9" style="1" customWidth="1"/>
    <col min="7" max="16384" width="11.42578125" style="1"/>
  </cols>
  <sheetData>
    <row r="1" spans="1:7" ht="30" customHeight="1" x14ac:dyDescent="0.25">
      <c r="A1" s="22" t="s">
        <v>4</v>
      </c>
      <c r="B1" s="22"/>
      <c r="C1" s="22"/>
      <c r="D1" s="22"/>
      <c r="E1" s="22"/>
      <c r="F1" s="22"/>
      <c r="G1" s="22"/>
    </row>
    <row r="3" spans="1:7" ht="48" customHeight="1" x14ac:dyDescent="0.35">
      <c r="A3" s="23" t="s">
        <v>5</v>
      </c>
      <c r="B3" s="23"/>
      <c r="C3" s="23"/>
      <c r="D3" s="23"/>
      <c r="E3" s="23"/>
      <c r="F3" s="23"/>
      <c r="G3" s="23"/>
    </row>
    <row r="4" spans="1:7" ht="25.5" customHeight="1" x14ac:dyDescent="0.35">
      <c r="A4" s="24" t="s">
        <v>6</v>
      </c>
      <c r="B4" s="24"/>
      <c r="C4" s="24"/>
      <c r="D4" s="24"/>
      <c r="E4" s="24"/>
      <c r="F4" s="24"/>
      <c r="G4" s="24"/>
    </row>
    <row r="5" spans="1:7" ht="10.5" customHeight="1" x14ac:dyDescent="0.4">
      <c r="A5" s="2"/>
      <c r="B5" s="2"/>
      <c r="C5" s="2"/>
      <c r="D5" s="2"/>
      <c r="E5" s="2"/>
      <c r="F5" s="2"/>
      <c r="G5" s="2"/>
    </row>
    <row r="6" spans="1:7" ht="10.5" customHeight="1" x14ac:dyDescent="0.4">
      <c r="A6" s="8"/>
      <c r="B6" s="6"/>
      <c r="C6" s="6"/>
      <c r="D6" s="6"/>
      <c r="E6" s="6"/>
      <c r="F6" s="6"/>
      <c r="G6" s="9"/>
    </row>
    <row r="7" spans="1:7" s="3" customFormat="1" ht="59.25" customHeight="1" x14ac:dyDescent="0.25">
      <c r="C7" s="12" t="s">
        <v>0</v>
      </c>
      <c r="D7" s="12" t="s">
        <v>2</v>
      </c>
      <c r="E7" s="12" t="s">
        <v>3</v>
      </c>
    </row>
    <row r="8" spans="1:7" s="3" customFormat="1" ht="31.5" customHeight="1" x14ac:dyDescent="0.25">
      <c r="C8" s="16" t="s">
        <v>7</v>
      </c>
      <c r="D8" s="17">
        <v>97</v>
      </c>
      <c r="E8" s="15">
        <f>D8/D11</f>
        <v>0.34035087719298246</v>
      </c>
    </row>
    <row r="9" spans="1:7" s="3" customFormat="1" ht="31.5" customHeight="1" x14ac:dyDescent="0.25">
      <c r="C9" s="16" t="s">
        <v>8</v>
      </c>
      <c r="D9" s="17">
        <v>92</v>
      </c>
      <c r="E9" s="15">
        <f>D9/D11</f>
        <v>0.32280701754385965</v>
      </c>
    </row>
    <row r="10" spans="1:7" s="3" customFormat="1" ht="31.5" customHeight="1" x14ac:dyDescent="0.25">
      <c r="C10" s="16" t="s">
        <v>9</v>
      </c>
      <c r="D10" s="17">
        <v>96</v>
      </c>
      <c r="E10" s="15">
        <f>D10/D11</f>
        <v>0.33684210526315789</v>
      </c>
    </row>
    <row r="11" spans="1:7" s="3" customFormat="1" ht="33" customHeight="1" x14ac:dyDescent="0.25">
      <c r="C11" s="13" t="s">
        <v>1</v>
      </c>
      <c r="D11" s="18">
        <f>SUM(D8:D10)</f>
        <v>285</v>
      </c>
      <c r="E11" s="14">
        <f>SUM(E8:E10)</f>
        <v>1</v>
      </c>
    </row>
    <row r="12" spans="1:7" s="4" customFormat="1" ht="33.75" customHeight="1" x14ac:dyDescent="0.25">
      <c r="B12" s="10"/>
      <c r="E12" s="11"/>
    </row>
    <row r="13" spans="1:7" ht="10.5" customHeight="1" x14ac:dyDescent="0.25">
      <c r="B13" s="5"/>
      <c r="C13" s="5"/>
      <c r="D13" s="5"/>
      <c r="E13" s="5"/>
      <c r="F13" s="5"/>
    </row>
    <row r="14" spans="1:7" ht="10.5" customHeight="1" x14ac:dyDescent="0.25">
      <c r="B14" s="5"/>
      <c r="C14" s="5"/>
      <c r="D14" s="5"/>
      <c r="E14" s="5"/>
      <c r="F14" s="5"/>
    </row>
    <row r="15" spans="1:7" ht="11.25" customHeight="1" x14ac:dyDescent="0.25">
      <c r="B15" s="5"/>
      <c r="C15" s="5"/>
      <c r="D15" s="5"/>
      <c r="E15" s="5"/>
      <c r="F15" s="5"/>
    </row>
    <row r="16" spans="1:7" ht="15" customHeight="1" x14ac:dyDescent="0.25">
      <c r="B16" s="5"/>
      <c r="C16" s="5"/>
      <c r="D16" s="5"/>
      <c r="E16" s="5"/>
      <c r="F16" s="5"/>
    </row>
    <row r="17" spans="1:9" ht="15" customHeight="1" x14ac:dyDescent="0.25">
      <c r="B17" s="5"/>
      <c r="C17" s="5"/>
      <c r="D17" s="5"/>
      <c r="E17" s="5"/>
      <c r="F17" s="5"/>
    </row>
    <row r="18" spans="1:9" ht="15" customHeight="1" x14ac:dyDescent="0.25">
      <c r="B18" s="5"/>
      <c r="C18" s="5"/>
      <c r="D18" s="5"/>
      <c r="E18" s="5"/>
      <c r="F18" s="5"/>
    </row>
    <row r="19" spans="1:9" ht="15" customHeight="1" x14ac:dyDescent="0.25">
      <c r="B19" s="5"/>
      <c r="C19" s="5"/>
      <c r="D19" s="5"/>
      <c r="E19" s="5"/>
      <c r="F19" s="5"/>
    </row>
    <row r="20" spans="1:9" ht="15" customHeight="1" x14ac:dyDescent="0.25">
      <c r="B20" s="5"/>
      <c r="C20" s="5"/>
      <c r="D20" s="5"/>
      <c r="E20" s="5"/>
      <c r="F20" s="5"/>
    </row>
    <row r="29" spans="1:9" ht="13.5" customHeight="1" x14ac:dyDescent="0.4">
      <c r="A29" s="7"/>
      <c r="B29" s="6"/>
      <c r="C29" s="6"/>
      <c r="D29" s="6"/>
      <c r="E29" s="6"/>
      <c r="F29" s="6"/>
      <c r="G29" s="7"/>
      <c r="H29" s="7"/>
      <c r="I29" s="7"/>
    </row>
    <row r="30" spans="1:9" ht="13.5" customHeight="1" x14ac:dyDescent="0.4">
      <c r="A30" s="7"/>
      <c r="B30" s="6"/>
      <c r="C30" s="6"/>
      <c r="D30" s="6"/>
      <c r="E30" s="6"/>
      <c r="F30" s="6"/>
      <c r="G30" s="7"/>
      <c r="H30" s="7"/>
      <c r="I30" s="7"/>
    </row>
    <row r="31" spans="1:9" ht="15" customHeight="1" x14ac:dyDescent="0.4">
      <c r="B31" s="6"/>
      <c r="C31" s="6"/>
      <c r="D31" s="6"/>
      <c r="E31" s="6"/>
      <c r="F31" s="6"/>
    </row>
    <row r="32" spans="1:9" ht="15" customHeight="1" x14ac:dyDescent="0.4">
      <c r="B32" s="6"/>
      <c r="C32" s="6"/>
      <c r="D32" s="6"/>
      <c r="E32" s="6"/>
      <c r="F32" s="6"/>
    </row>
    <row r="36" spans="1:7" x14ac:dyDescent="0.25">
      <c r="C36" s="25"/>
      <c r="D36" s="25"/>
      <c r="E36" s="25"/>
    </row>
    <row r="38" spans="1:7" x14ac:dyDescent="0.25">
      <c r="C38" s="25"/>
      <c r="D38" s="25"/>
      <c r="E38" s="25"/>
    </row>
    <row r="39" spans="1:7" ht="12.75" customHeight="1" x14ac:dyDescent="0.25"/>
    <row r="40" spans="1:7" ht="81.75" customHeight="1" x14ac:dyDescent="0.25">
      <c r="A40" s="19"/>
      <c r="B40" s="21" t="s">
        <v>10</v>
      </c>
      <c r="C40" s="21"/>
      <c r="D40" s="21"/>
      <c r="E40" s="21"/>
      <c r="F40" s="21"/>
      <c r="G40" s="20"/>
    </row>
    <row r="41" spans="1:7" ht="11.25" customHeight="1" x14ac:dyDescent="0.25"/>
    <row r="42" spans="1:7" ht="11.25" customHeight="1" x14ac:dyDescent="0.25"/>
    <row r="43" spans="1:7" ht="11.25" customHeight="1" x14ac:dyDescent="0.25"/>
  </sheetData>
  <mergeCells count="6">
    <mergeCell ref="B40:F40"/>
    <mergeCell ref="A1:G1"/>
    <mergeCell ref="A3:G3"/>
    <mergeCell ref="A4:G4"/>
    <mergeCell ref="C36:E36"/>
    <mergeCell ref="C38:E38"/>
  </mergeCells>
  <printOptions horizontalCentered="1"/>
  <pageMargins left="0.24" right="0.17" top="1.35" bottom="0.73" header="0.84" footer="0.46"/>
  <pageSetup scale="70" orientation="portrait" r:id="rId1"/>
  <headerFooter alignWithMargins="0">
    <oddHeader>&amp;L&amp;"Nyala,Negrita"&amp;14&amp;K04-015MINISTERIO DE INTERIOR Y POLICIA&amp;R&amp;"Nyala,Negrita"&amp;16&amp;K04-015AÑO  2018</oddHeader>
    <oddFooter>&amp;C&amp;"Nyala,Negrita"&amp;12&amp;K03-018Dirección de Planificación y Desarrollo / Departamento de Estadísticas&amp;R&amp;"Nyala,Normal"&amp;14 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COBA-Charlas Abr-Jun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Frutuoso</dc:creator>
  <cp:lastModifiedBy>Cristian Frutuoso</cp:lastModifiedBy>
  <cp:lastPrinted>2018-11-06T13:04:53Z</cp:lastPrinted>
  <dcterms:created xsi:type="dcterms:W3CDTF">2018-04-09T14:11:31Z</dcterms:created>
  <dcterms:modified xsi:type="dcterms:W3CDTF">2018-11-09T13:41:52Z</dcterms:modified>
</cp:coreProperties>
</file>